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ondesign-my.sharepoint.com/personal/john_interondesign_com/Documents/Documents/Clients L-R/Louisville Skating Academy/website-LSA/assets/docs/programs/"/>
    </mc:Choice>
  </mc:AlternateContent>
  <xr:revisionPtr revIDLastSave="0" documentId="8_{24DB8F3A-0B80-4C28-A252-3CD0986ED453}" xr6:coauthVersionLast="47" xr6:coauthVersionMax="47" xr10:uidLastSave="{00000000-0000-0000-0000-000000000000}"/>
  <bookViews>
    <workbookView xWindow="2340" yWindow="1695" windowWidth="21600" windowHeight="11835" tabRatio="500" xr2:uid="{00000000-000D-0000-FFFF-FFFF00000000}"/>
  </bookViews>
  <sheets>
    <sheet name="Sheet1" sheetId="1" r:id="rId1"/>
  </sheets>
  <definedNames>
    <definedName name="_xlnm.Print_Area" localSheetId="0">Sheet1!$A$1:$K$69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45" i="1"/>
  <c r="C46" i="1"/>
  <c r="C67" i="1"/>
  <c r="C66" i="1"/>
  <c r="C65" i="1"/>
  <c r="C64" i="1"/>
  <c r="C63" i="1"/>
  <c r="C62" i="1"/>
  <c r="C61" i="1"/>
  <c r="C57" i="1"/>
  <c r="C55" i="1"/>
  <c r="C54" i="1"/>
  <c r="C53" i="1"/>
  <c r="C52" i="1"/>
  <c r="C51" i="1"/>
  <c r="C50" i="1"/>
  <c r="C49" i="1"/>
  <c r="C42" i="1"/>
  <c r="C41" i="1"/>
  <c r="C40" i="1"/>
  <c r="C39" i="1"/>
  <c r="C38" i="1"/>
  <c r="C37" i="1"/>
  <c r="C36" i="1"/>
  <c r="C32" i="1"/>
  <c r="C30" i="1"/>
  <c r="C29" i="1"/>
  <c r="C28" i="1"/>
  <c r="C27" i="1"/>
  <c r="C26" i="1"/>
  <c r="C25" i="1"/>
  <c r="C24" i="1"/>
  <c r="C20" i="1"/>
  <c r="C19" i="1"/>
  <c r="C17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<sst xmlns="http://schemas.openxmlformats.org/spreadsheetml/2006/main" count="131" uniqueCount="75">
  <si>
    <t xml:space="preserve">Summer 2024 Competitive Training - Contract Ice Schedule         June 3 - August 2, 9 weeks      </t>
  </si>
  <si>
    <t>Monday</t>
  </si>
  <si>
    <t>Contract</t>
  </si>
  <si>
    <t>Session Time</t>
  </si>
  <si>
    <t>North</t>
  </si>
  <si>
    <t>Bulk Fee</t>
  </si>
  <si>
    <t>Per Session Fee</t>
  </si>
  <si>
    <t>Walk-On Fee</t>
  </si>
  <si>
    <t>7:30-8:20am</t>
  </si>
  <si>
    <t>High/Int/Low FS</t>
  </si>
  <si>
    <t>8:20-9:10am</t>
  </si>
  <si>
    <t>High/Int FS</t>
  </si>
  <si>
    <t>9:10-9:30am</t>
  </si>
  <si>
    <t>High/Int Power Class</t>
  </si>
  <si>
    <t>9:40-10:30am</t>
  </si>
  <si>
    <t>10:30-11:20am</t>
  </si>
  <si>
    <t>Int/Low FS</t>
  </si>
  <si>
    <t>11:20-11:40am</t>
  </si>
  <si>
    <t>Int/Low Power Class</t>
  </si>
  <si>
    <t>11:40-12:30pm</t>
  </si>
  <si>
    <t>5:30-6:00pm</t>
  </si>
  <si>
    <t>Aspire 1 Synchro (June 24-July 31)</t>
  </si>
  <si>
    <t>6:00-7:00pm</t>
  </si>
  <si>
    <t>LTS/Aspire</t>
  </si>
  <si>
    <t>***</t>
  </si>
  <si>
    <t>7:10-8:00pm</t>
  </si>
  <si>
    <t>Adult Session</t>
  </si>
  <si>
    <t>Off Ice</t>
  </si>
  <si>
    <t>11:00-11:30am</t>
  </si>
  <si>
    <t>High/Int Off-Ice Jumps</t>
  </si>
  <si>
    <t>12:40-1:10pm</t>
  </si>
  <si>
    <t>Int/Low Off-Ice Jumps</t>
  </si>
  <si>
    <t>Tuesday</t>
  </si>
  <si>
    <t>High/Int/Low Spins Class</t>
  </si>
  <si>
    <t>11:30-12:20pm</t>
  </si>
  <si>
    <t>12:20-1:10pm</t>
  </si>
  <si>
    <t>11:30-12:10pm</t>
  </si>
  <si>
    <t>Int/Low Conditioning &amp; Jumps</t>
  </si>
  <si>
    <t>1:00-2:00pm</t>
  </si>
  <si>
    <t>Conditioning (off-site) 11+</t>
  </si>
  <si>
    <t>Wednesday</t>
  </si>
  <si>
    <t>High/Int/Low Power Class</t>
  </si>
  <si>
    <t>9:40-10:40am</t>
  </si>
  <si>
    <t>10:40-11:40am</t>
  </si>
  <si>
    <t>Synchro Class – Pre-Juve &amp; Aspire 3</t>
  </si>
  <si>
    <t>5:00-6:00pm</t>
  </si>
  <si>
    <t>High/Int/Low FS (June 5-26)</t>
  </si>
  <si>
    <t>11:50-12:40pm</t>
  </si>
  <si>
    <t>Hi/Int/Low Yoga</t>
  </si>
  <si>
    <t>12:50-1:40pm</t>
  </si>
  <si>
    <t>Thursday</t>
  </si>
  <si>
    <t>9:10-9:50am</t>
  </si>
  <si>
    <t>Prelim, Pre-Bronze, Bronze Skating Skills Class</t>
  </si>
  <si>
    <t>10:00-10:50am</t>
  </si>
  <si>
    <t>10:50-11:10am</t>
  </si>
  <si>
    <t>Hi/Int/Low Jumps</t>
  </si>
  <si>
    <t>11:10-12:00pm</t>
  </si>
  <si>
    <t>12:00-12:40pm</t>
  </si>
  <si>
    <t>Low/Aspire FS</t>
  </si>
  <si>
    <t>12:50-1:30pm</t>
  </si>
  <si>
    <t>Low/Aspire Off-Ice Jumps &amp; Conditioning</t>
  </si>
  <si>
    <t>Friday</t>
  </si>
  <si>
    <t>9:10-9:40am</t>
  </si>
  <si>
    <t>Ice Dance Session</t>
  </si>
  <si>
    <t>Preliminary Ice Dance Class</t>
  </si>
  <si>
    <t>9:50-10:40am</t>
  </si>
  <si>
    <t>10:40-11:30am</t>
  </si>
  <si>
    <t>11:30-12:30pm</t>
  </si>
  <si>
    <t>Open FS</t>
  </si>
  <si>
    <t>no class 6/12</t>
  </si>
  <si>
    <t xml:space="preserve">registration through Norton, price for two days per week </t>
  </si>
  <si>
    <t>class will start 6/24</t>
  </si>
  <si>
    <t>No contract ice: Friday, June 28 (test session), Thursday, July 4                                       No yoga classes: Wed, June 12</t>
  </si>
  <si>
    <t>Installment Plan:  First installment due at registration, 2nd payment due 6/27</t>
  </si>
  <si>
    <t>Registration: Thursday, May 16, 8PM - Sunday, May 19 8PM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</si>
</sst>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CCCC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4">
    <xf numFmtId="0" fontId="0" fillId="0" borderId="0" xfId="0"/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8" fillId="0" borderId="6" xfId="1" applyBorder="1" applyAlignment="1" applyProtection="1">
      <alignment horizontal="center"/>
    </xf>
    <xf numFmtId="164" fontId="8" fillId="0" borderId="7" xfId="1" applyBorder="1" applyAlignment="1" applyProtection="1">
      <alignment horizontal="center"/>
    </xf>
    <xf numFmtId="164" fontId="8" fillId="0" borderId="6" xfId="1" applyBorder="1" applyAlignment="1" applyProtection="1">
      <alignment horizontal="center" vertical="center"/>
    </xf>
    <xf numFmtId="164" fontId="8" fillId="0" borderId="7" xfId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6" xfId="1" applyFont="1" applyBorder="1" applyAlignment="1" applyProtection="1">
      <alignment horizontal="center" vertical="center" wrapText="1"/>
    </xf>
    <xf numFmtId="164" fontId="5" fillId="0" borderId="7" xfId="1" applyFont="1" applyBorder="1" applyAlignment="1" applyProtection="1">
      <alignment horizontal="center" vertical="center" wrapText="1"/>
    </xf>
    <xf numFmtId="20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1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8" fillId="0" borderId="6" xfId="1" applyBorder="1" applyProtection="1"/>
    <xf numFmtId="164" fontId="8" fillId="0" borderId="7" xfId="1" applyBorder="1" applyProtection="1"/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 wrapText="1"/>
    </xf>
    <xf numFmtId="164" fontId="8" fillId="0" borderId="6" xfId="1" applyBorder="1" applyAlignment="1" applyProtection="1">
      <alignment horizontal="center" wrapText="1"/>
    </xf>
    <xf numFmtId="0" fontId="6" fillId="0" borderId="0" xfId="0" applyFont="1"/>
    <xf numFmtId="0" fontId="5" fillId="4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0" applyFont="1"/>
    <xf numFmtId="164" fontId="4" fillId="0" borderId="7" xfId="1" applyFont="1" applyBorder="1" applyAlignment="1" applyProtection="1">
      <alignment horizontal="center"/>
    </xf>
    <xf numFmtId="164" fontId="8" fillId="0" borderId="7" xfId="1" applyBorder="1" applyAlignment="1" applyProtection="1">
      <alignment horizontal="center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5EB91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view="pageBreakPreview" topLeftCell="A6" zoomScale="60" zoomScaleNormal="100" workbookViewId="0">
      <selection activeCell="O20" sqref="O20"/>
    </sheetView>
  </sheetViews>
  <sheetFormatPr defaultColWidth="8.42578125" defaultRowHeight="15" x14ac:dyDescent="0.25"/>
  <cols>
    <col min="1" max="1" width="17" customWidth="1"/>
    <col min="2" max="2" width="36.85546875" customWidth="1"/>
    <col min="3" max="3" width="17" customWidth="1"/>
    <col min="4" max="4" width="15.140625" customWidth="1"/>
    <col min="5" max="5" width="15.5703125" customWidth="1"/>
    <col min="6" max="6" width="13.140625" customWidth="1"/>
  </cols>
  <sheetData>
    <row r="1" spans="1:6" ht="15" customHeight="1" x14ac:dyDescent="0.25">
      <c r="A1" s="40" t="s">
        <v>0</v>
      </c>
      <c r="B1" s="40"/>
      <c r="C1" s="40"/>
      <c r="D1" s="40"/>
      <c r="E1" s="40"/>
    </row>
    <row r="2" spans="1:6" ht="18" customHeight="1" x14ac:dyDescent="0.25">
      <c r="A2" s="41" t="s">
        <v>74</v>
      </c>
      <c r="B2" s="41"/>
      <c r="C2" s="41"/>
      <c r="D2" s="41"/>
      <c r="E2" s="41"/>
    </row>
    <row r="3" spans="1:6" ht="15" customHeight="1" x14ac:dyDescent="0.25">
      <c r="A3" s="42" t="s">
        <v>73</v>
      </c>
      <c r="B3" s="42"/>
      <c r="C3" s="42"/>
      <c r="D3" s="42"/>
      <c r="E3" s="42"/>
    </row>
    <row r="4" spans="1:6" ht="14.25" customHeight="1" x14ac:dyDescent="0.25">
      <c r="A4" s="43" t="s">
        <v>72</v>
      </c>
      <c r="B4" s="43"/>
      <c r="C4" s="43"/>
      <c r="D4" s="43"/>
      <c r="E4" s="43"/>
    </row>
    <row r="5" spans="1:6" ht="15" customHeight="1" x14ac:dyDescent="0.25">
      <c r="A5" s="43"/>
      <c r="B5" s="43"/>
      <c r="C5" s="43"/>
      <c r="D5" s="43"/>
      <c r="E5" s="43"/>
    </row>
    <row r="6" spans="1:6" s="5" customFormat="1" ht="15.75" x14ac:dyDescent="0.25">
      <c r="A6" s="1" t="s">
        <v>1</v>
      </c>
      <c r="B6" s="2"/>
      <c r="C6" s="3" t="s">
        <v>2</v>
      </c>
      <c r="D6" s="3" t="s">
        <v>2</v>
      </c>
      <c r="E6" s="4"/>
    </row>
    <row r="7" spans="1:6" s="5" customFormat="1" x14ac:dyDescent="0.25">
      <c r="A7" s="6" t="s">
        <v>3</v>
      </c>
      <c r="B7" s="3" t="s">
        <v>4</v>
      </c>
      <c r="C7" s="3" t="s">
        <v>5</v>
      </c>
      <c r="D7" s="3" t="s">
        <v>6</v>
      </c>
      <c r="E7" s="7" t="s">
        <v>7</v>
      </c>
    </row>
    <row r="8" spans="1:6" ht="15.75" customHeight="1" x14ac:dyDescent="0.25">
      <c r="A8" s="8" t="s">
        <v>8</v>
      </c>
      <c r="B8" s="9" t="s">
        <v>9</v>
      </c>
      <c r="C8" s="10">
        <f t="shared" ref="C8:C14" si="0">PRODUCT(D8,9)</f>
        <v>119.25</v>
      </c>
      <c r="D8" s="10">
        <v>13.25</v>
      </c>
      <c r="E8" s="11">
        <v>15</v>
      </c>
    </row>
    <row r="9" spans="1:6" ht="15" customHeight="1" x14ac:dyDescent="0.25">
      <c r="A9" s="8" t="s">
        <v>10</v>
      </c>
      <c r="B9" s="9" t="s">
        <v>11</v>
      </c>
      <c r="C9" s="10">
        <f t="shared" si="0"/>
        <v>119.25</v>
      </c>
      <c r="D9" s="10">
        <v>13.25</v>
      </c>
      <c r="E9" s="11">
        <v>15</v>
      </c>
    </row>
    <row r="10" spans="1:6" x14ac:dyDescent="0.25">
      <c r="A10" s="8" t="s">
        <v>12</v>
      </c>
      <c r="B10" s="9" t="s">
        <v>13</v>
      </c>
      <c r="C10" s="10">
        <f t="shared" si="0"/>
        <v>90</v>
      </c>
      <c r="D10" s="10">
        <v>10</v>
      </c>
      <c r="E10" s="11">
        <v>12</v>
      </c>
    </row>
    <row r="11" spans="1:6" x14ac:dyDescent="0.25">
      <c r="A11" s="6" t="s">
        <v>14</v>
      </c>
      <c r="B11" s="9" t="s">
        <v>9</v>
      </c>
      <c r="C11" s="10">
        <f t="shared" si="0"/>
        <v>119.25</v>
      </c>
      <c r="D11" s="12">
        <v>13.25</v>
      </c>
      <c r="E11" s="13">
        <v>15</v>
      </c>
    </row>
    <row r="12" spans="1:6" x14ac:dyDescent="0.25">
      <c r="A12" s="6" t="s">
        <v>15</v>
      </c>
      <c r="B12" s="9" t="s">
        <v>16</v>
      </c>
      <c r="C12" s="10">
        <f t="shared" si="0"/>
        <v>119.25</v>
      </c>
      <c r="D12" s="12">
        <v>13.25</v>
      </c>
      <c r="E12" s="13">
        <v>15</v>
      </c>
    </row>
    <row r="13" spans="1:6" x14ac:dyDescent="0.25">
      <c r="A13" s="6" t="s">
        <v>17</v>
      </c>
      <c r="B13" s="9" t="s">
        <v>18</v>
      </c>
      <c r="C13" s="10">
        <f t="shared" si="0"/>
        <v>90</v>
      </c>
      <c r="D13" s="12">
        <v>10</v>
      </c>
      <c r="E13" s="13">
        <v>12</v>
      </c>
    </row>
    <row r="14" spans="1:6" x14ac:dyDescent="0.25">
      <c r="A14" s="6" t="s">
        <v>19</v>
      </c>
      <c r="B14" s="9" t="s">
        <v>9</v>
      </c>
      <c r="C14" s="10">
        <f t="shared" si="0"/>
        <v>119.25</v>
      </c>
      <c r="D14" s="12">
        <v>13.25</v>
      </c>
      <c r="E14" s="13">
        <v>15</v>
      </c>
    </row>
    <row r="15" spans="1:6" x14ac:dyDescent="0.25">
      <c r="A15" s="8" t="s">
        <v>20</v>
      </c>
      <c r="B15" s="14" t="s">
        <v>21</v>
      </c>
      <c r="C15" s="10">
        <f>PRODUCT(D15,6)</f>
        <v>90</v>
      </c>
      <c r="D15" s="12">
        <v>15</v>
      </c>
      <c r="E15" s="13">
        <v>17</v>
      </c>
      <c r="F15" t="s">
        <v>71</v>
      </c>
    </row>
    <row r="16" spans="1:6" x14ac:dyDescent="0.25">
      <c r="A16" s="6" t="s">
        <v>22</v>
      </c>
      <c r="B16" s="15" t="s">
        <v>23</v>
      </c>
      <c r="C16" s="16" t="s">
        <v>24</v>
      </c>
      <c r="D16" s="16" t="s">
        <v>24</v>
      </c>
      <c r="E16" s="17" t="s">
        <v>24</v>
      </c>
    </row>
    <row r="17" spans="1:5" x14ac:dyDescent="0.25">
      <c r="A17" s="6" t="s">
        <v>25</v>
      </c>
      <c r="B17" s="15" t="s">
        <v>26</v>
      </c>
      <c r="C17" s="16">
        <f>PRODUCT(D17,9)</f>
        <v>119.25</v>
      </c>
      <c r="D17" s="16">
        <v>13.25</v>
      </c>
      <c r="E17" s="17">
        <v>15</v>
      </c>
    </row>
    <row r="18" spans="1:5" x14ac:dyDescent="0.25">
      <c r="A18" s="18" t="s">
        <v>27</v>
      </c>
      <c r="B18" s="15"/>
      <c r="C18" s="16"/>
      <c r="D18" s="16"/>
      <c r="E18" s="17"/>
    </row>
    <row r="19" spans="1:5" x14ac:dyDescent="0.25">
      <c r="A19" s="6" t="s">
        <v>28</v>
      </c>
      <c r="B19" s="15" t="s">
        <v>29</v>
      </c>
      <c r="C19" s="16">
        <f>PRODUCT(D19,9)</f>
        <v>108</v>
      </c>
      <c r="D19" s="16">
        <v>12</v>
      </c>
      <c r="E19" s="17">
        <v>14</v>
      </c>
    </row>
    <row r="20" spans="1:5" x14ac:dyDescent="0.25">
      <c r="A20" s="6" t="s">
        <v>30</v>
      </c>
      <c r="B20" s="15" t="s">
        <v>31</v>
      </c>
      <c r="C20" s="16">
        <f>PRODUCT(D20,9)</f>
        <v>108</v>
      </c>
      <c r="D20" s="16">
        <v>12</v>
      </c>
      <c r="E20" s="17">
        <v>14</v>
      </c>
    </row>
    <row r="21" spans="1:5" x14ac:dyDescent="0.25">
      <c r="A21" s="19"/>
      <c r="B21" s="2"/>
      <c r="C21" s="20"/>
      <c r="D21" s="20"/>
      <c r="E21" s="37"/>
    </row>
    <row r="22" spans="1:5" x14ac:dyDescent="0.25">
      <c r="A22" s="21" t="s">
        <v>32</v>
      </c>
      <c r="B22" s="9"/>
      <c r="C22" s="10"/>
      <c r="D22" s="10"/>
      <c r="E22" s="11"/>
    </row>
    <row r="23" spans="1:5" x14ac:dyDescent="0.25">
      <c r="A23" s="6" t="s">
        <v>3</v>
      </c>
      <c r="B23" s="9" t="s">
        <v>4</v>
      </c>
      <c r="C23" s="10"/>
      <c r="D23" s="10"/>
      <c r="E23" s="11"/>
    </row>
    <row r="24" spans="1:5" s="5" customFormat="1" x14ac:dyDescent="0.25">
      <c r="A24" s="6" t="s">
        <v>8</v>
      </c>
      <c r="B24" s="9" t="s">
        <v>9</v>
      </c>
      <c r="C24" s="10">
        <f t="shared" ref="C24:C30" si="1">PRODUCT(D24,9)</f>
        <v>119.25</v>
      </c>
      <c r="D24" s="10">
        <v>13.25</v>
      </c>
      <c r="E24" s="11">
        <v>15</v>
      </c>
    </row>
    <row r="25" spans="1:5" s="5" customFormat="1" x14ac:dyDescent="0.25">
      <c r="A25" s="6" t="s">
        <v>10</v>
      </c>
      <c r="B25" s="9" t="s">
        <v>16</v>
      </c>
      <c r="C25" s="10">
        <f t="shared" si="1"/>
        <v>119.25</v>
      </c>
      <c r="D25" s="10">
        <v>13.25</v>
      </c>
      <c r="E25" s="11">
        <v>15</v>
      </c>
    </row>
    <row r="26" spans="1:5" s="5" customFormat="1" x14ac:dyDescent="0.25">
      <c r="A26" s="6" t="s">
        <v>12</v>
      </c>
      <c r="B26" s="9" t="s">
        <v>33</v>
      </c>
      <c r="C26" s="10">
        <f t="shared" si="1"/>
        <v>90</v>
      </c>
      <c r="D26" s="10">
        <v>10</v>
      </c>
      <c r="E26" s="11">
        <v>12</v>
      </c>
    </row>
    <row r="27" spans="1:5" x14ac:dyDescent="0.25">
      <c r="A27" s="6" t="s">
        <v>14</v>
      </c>
      <c r="B27" s="9" t="s">
        <v>9</v>
      </c>
      <c r="C27" s="10">
        <f t="shared" si="1"/>
        <v>119.25</v>
      </c>
      <c r="D27" s="10">
        <v>13.25</v>
      </c>
      <c r="E27" s="11">
        <v>15</v>
      </c>
    </row>
    <row r="28" spans="1:5" x14ac:dyDescent="0.25">
      <c r="A28" s="8" t="s">
        <v>15</v>
      </c>
      <c r="B28" s="9" t="s">
        <v>9</v>
      </c>
      <c r="C28" s="10">
        <f t="shared" si="1"/>
        <v>119.25</v>
      </c>
      <c r="D28" s="10">
        <v>13.25</v>
      </c>
      <c r="E28" s="11">
        <v>15</v>
      </c>
    </row>
    <row r="29" spans="1:5" x14ac:dyDescent="0.25">
      <c r="A29" s="8" t="s">
        <v>34</v>
      </c>
      <c r="B29" s="9" t="s">
        <v>11</v>
      </c>
      <c r="C29" s="10">
        <f t="shared" si="1"/>
        <v>119.25</v>
      </c>
      <c r="D29" s="10">
        <v>13.25</v>
      </c>
      <c r="E29" s="11">
        <v>15</v>
      </c>
    </row>
    <row r="30" spans="1:5" x14ac:dyDescent="0.25">
      <c r="A30" s="8" t="s">
        <v>35</v>
      </c>
      <c r="B30" s="9" t="s">
        <v>9</v>
      </c>
      <c r="C30" s="10">
        <f t="shared" si="1"/>
        <v>119.25</v>
      </c>
      <c r="D30" s="10">
        <v>13.25</v>
      </c>
      <c r="E30" s="11">
        <v>15</v>
      </c>
    </row>
    <row r="31" spans="1:5" x14ac:dyDescent="0.25">
      <c r="A31" s="18" t="s">
        <v>27</v>
      </c>
      <c r="B31" s="9"/>
      <c r="C31" s="10"/>
      <c r="D31" s="10"/>
      <c r="E31" s="11"/>
    </row>
    <row r="32" spans="1:5" x14ac:dyDescent="0.25">
      <c r="A32" s="8" t="s">
        <v>36</v>
      </c>
      <c r="B32" s="9" t="s">
        <v>37</v>
      </c>
      <c r="C32" s="10">
        <f>PRODUCT(D32,9)</f>
        <v>126</v>
      </c>
      <c r="D32" s="10">
        <v>14</v>
      </c>
      <c r="E32" s="11">
        <v>16</v>
      </c>
    </row>
    <row r="33" spans="1:9" x14ac:dyDescent="0.25">
      <c r="A33" s="8" t="s">
        <v>38</v>
      </c>
      <c r="B33" s="9" t="s">
        <v>39</v>
      </c>
      <c r="C33" s="10">
        <v>170</v>
      </c>
      <c r="D33" s="10" t="s">
        <v>24</v>
      </c>
      <c r="E33" s="11" t="s">
        <v>24</v>
      </c>
      <c r="F33" s="39" t="s">
        <v>70</v>
      </c>
    </row>
    <row r="34" spans="1:9" x14ac:dyDescent="0.25">
      <c r="A34" s="22"/>
      <c r="B34" s="23"/>
      <c r="C34" s="24"/>
      <c r="D34" s="24"/>
      <c r="E34" s="25"/>
    </row>
    <row r="35" spans="1:9" ht="15.75" x14ac:dyDescent="0.25">
      <c r="A35" s="1" t="s">
        <v>40</v>
      </c>
      <c r="B35" s="23"/>
      <c r="C35" s="24"/>
      <c r="D35" s="24"/>
      <c r="E35" s="25"/>
    </row>
    <row r="36" spans="1:9" x14ac:dyDescent="0.25">
      <c r="A36" s="8" t="s">
        <v>8</v>
      </c>
      <c r="B36" s="9" t="s">
        <v>9</v>
      </c>
      <c r="C36" s="10">
        <f t="shared" ref="C36:C41" si="2">PRODUCT(D36,9)</f>
        <v>119.25</v>
      </c>
      <c r="D36" s="10">
        <v>13.25</v>
      </c>
      <c r="E36" s="11">
        <v>15</v>
      </c>
    </row>
    <row r="37" spans="1:9" x14ac:dyDescent="0.25">
      <c r="A37" s="8" t="s">
        <v>10</v>
      </c>
      <c r="B37" s="9" t="s">
        <v>11</v>
      </c>
      <c r="C37" s="10">
        <f t="shared" si="2"/>
        <v>119.25</v>
      </c>
      <c r="D37" s="10">
        <v>13.25</v>
      </c>
      <c r="E37" s="11">
        <v>15</v>
      </c>
    </row>
    <row r="38" spans="1:9" x14ac:dyDescent="0.25">
      <c r="A38" s="8" t="s">
        <v>12</v>
      </c>
      <c r="B38" s="9" t="s">
        <v>41</v>
      </c>
      <c r="C38" s="10">
        <f t="shared" si="2"/>
        <v>90</v>
      </c>
      <c r="D38" s="10">
        <v>10</v>
      </c>
      <c r="E38" s="11">
        <v>12</v>
      </c>
    </row>
    <row r="39" spans="1:9" x14ac:dyDescent="0.25">
      <c r="A39" s="8" t="s">
        <v>42</v>
      </c>
      <c r="B39" s="9" t="s">
        <v>9</v>
      </c>
      <c r="C39" s="10">
        <f t="shared" si="2"/>
        <v>144</v>
      </c>
      <c r="D39" s="10">
        <v>16</v>
      </c>
      <c r="E39" s="11">
        <v>18</v>
      </c>
    </row>
    <row r="40" spans="1:9" x14ac:dyDescent="0.25">
      <c r="A40" s="8" t="s">
        <v>43</v>
      </c>
      <c r="B40" s="9" t="s">
        <v>9</v>
      </c>
      <c r="C40" s="10">
        <f t="shared" si="2"/>
        <v>144</v>
      </c>
      <c r="D40" s="10">
        <v>16</v>
      </c>
      <c r="E40" s="11">
        <v>18</v>
      </c>
    </row>
    <row r="41" spans="1:9" x14ac:dyDescent="0.25">
      <c r="A41" s="8" t="s">
        <v>19</v>
      </c>
      <c r="B41" s="9" t="s">
        <v>44</v>
      </c>
      <c r="C41" s="10">
        <f t="shared" si="2"/>
        <v>135</v>
      </c>
      <c r="D41" s="10">
        <v>15</v>
      </c>
      <c r="E41" s="11">
        <v>17</v>
      </c>
    </row>
    <row r="42" spans="1:9" x14ac:dyDescent="0.25">
      <c r="A42" s="8" t="s">
        <v>45</v>
      </c>
      <c r="B42" s="9" t="s">
        <v>46</v>
      </c>
      <c r="C42" s="10">
        <f>PRODUCT(D42,4)</f>
        <v>64</v>
      </c>
      <c r="D42" s="10">
        <v>16</v>
      </c>
      <c r="E42" s="11">
        <v>18</v>
      </c>
    </row>
    <row r="43" spans="1:9" x14ac:dyDescent="0.25">
      <c r="A43" s="8" t="s">
        <v>22</v>
      </c>
      <c r="B43" s="9" t="s">
        <v>23</v>
      </c>
      <c r="C43" s="10" t="s">
        <v>24</v>
      </c>
      <c r="D43" s="10" t="s">
        <v>24</v>
      </c>
      <c r="E43" s="11" t="s">
        <v>24</v>
      </c>
    </row>
    <row r="44" spans="1:9" x14ac:dyDescent="0.25">
      <c r="A44" s="18" t="s">
        <v>27</v>
      </c>
      <c r="B44" s="9"/>
      <c r="C44" s="10"/>
      <c r="D44" s="10"/>
      <c r="E44" s="11"/>
    </row>
    <row r="45" spans="1:9" x14ac:dyDescent="0.25">
      <c r="A45" s="8" t="s">
        <v>47</v>
      </c>
      <c r="B45" s="9" t="s">
        <v>48</v>
      </c>
      <c r="C45" s="10">
        <f>PRODUCT(D45,8)</f>
        <v>120</v>
      </c>
      <c r="D45" s="10">
        <v>15</v>
      </c>
      <c r="E45" s="11">
        <v>17</v>
      </c>
      <c r="F45" t="s">
        <v>69</v>
      </c>
    </row>
    <row r="46" spans="1:9" x14ac:dyDescent="0.25">
      <c r="A46" s="8" t="s">
        <v>49</v>
      </c>
      <c r="B46" s="9" t="s">
        <v>48</v>
      </c>
      <c r="C46" s="10">
        <f>PRODUCT(D46,8)</f>
        <v>120</v>
      </c>
      <c r="D46" s="10">
        <v>15</v>
      </c>
      <c r="E46" s="11">
        <v>17</v>
      </c>
      <c r="F46" t="s">
        <v>69</v>
      </c>
    </row>
    <row r="47" spans="1:9" x14ac:dyDescent="0.25">
      <c r="A47" s="8"/>
      <c r="B47" s="9"/>
      <c r="C47" s="10"/>
      <c r="D47" s="10"/>
      <c r="E47" s="11"/>
    </row>
    <row r="48" spans="1:9" ht="15.75" x14ac:dyDescent="0.25">
      <c r="A48" s="1" t="s">
        <v>50</v>
      </c>
      <c r="B48" s="23"/>
      <c r="C48" s="24"/>
      <c r="D48" s="24"/>
      <c r="E48" s="25"/>
      <c r="F48" s="26"/>
      <c r="G48" s="26"/>
      <c r="H48" s="26"/>
      <c r="I48" s="26"/>
    </row>
    <row r="49" spans="1:9" x14ac:dyDescent="0.25">
      <c r="A49" s="8" t="s">
        <v>8</v>
      </c>
      <c r="B49" s="9" t="s">
        <v>9</v>
      </c>
      <c r="C49" s="10">
        <f t="shared" ref="C49:C55" si="3">PRODUCT(D49,8)</f>
        <v>106</v>
      </c>
      <c r="D49" s="10">
        <v>13.25</v>
      </c>
      <c r="E49" s="11">
        <v>15</v>
      </c>
      <c r="F49" s="26"/>
      <c r="G49" s="26"/>
      <c r="H49" s="26"/>
      <c r="I49" s="26"/>
    </row>
    <row r="50" spans="1:9" x14ac:dyDescent="0.25">
      <c r="A50" s="8" t="s">
        <v>10</v>
      </c>
      <c r="B50" s="9" t="s">
        <v>16</v>
      </c>
      <c r="C50" s="10">
        <f t="shared" si="3"/>
        <v>106</v>
      </c>
      <c r="D50" s="10">
        <v>13.25</v>
      </c>
      <c r="E50" s="11">
        <v>15</v>
      </c>
      <c r="F50" s="26"/>
      <c r="G50" s="26"/>
      <c r="H50" s="26"/>
      <c r="I50" s="26"/>
    </row>
    <row r="51" spans="1:9" x14ac:dyDescent="0.25">
      <c r="A51" s="8" t="s">
        <v>51</v>
      </c>
      <c r="B51" s="2" t="s">
        <v>52</v>
      </c>
      <c r="C51" s="10">
        <f t="shared" si="3"/>
        <v>112</v>
      </c>
      <c r="D51" s="10">
        <v>14</v>
      </c>
      <c r="E51" s="11">
        <v>16</v>
      </c>
      <c r="F51" s="26"/>
      <c r="G51" s="26"/>
      <c r="H51" s="26"/>
      <c r="I51" s="26"/>
    </row>
    <row r="52" spans="1:9" x14ac:dyDescent="0.25">
      <c r="A52" s="8" t="s">
        <v>53</v>
      </c>
      <c r="B52" s="9" t="s">
        <v>9</v>
      </c>
      <c r="C52" s="10">
        <f t="shared" si="3"/>
        <v>106</v>
      </c>
      <c r="D52" s="10">
        <v>13.25</v>
      </c>
      <c r="E52" s="11">
        <v>15</v>
      </c>
      <c r="F52" s="26"/>
      <c r="G52" s="26"/>
      <c r="H52" s="26"/>
      <c r="I52" s="26"/>
    </row>
    <row r="53" spans="1:9" x14ac:dyDescent="0.25">
      <c r="A53" s="8" t="s">
        <v>54</v>
      </c>
      <c r="B53" s="9" t="s">
        <v>55</v>
      </c>
      <c r="C53" s="10">
        <f t="shared" si="3"/>
        <v>80</v>
      </c>
      <c r="D53" s="10">
        <v>10</v>
      </c>
      <c r="E53" s="11">
        <v>12</v>
      </c>
      <c r="F53" s="26"/>
      <c r="G53" s="26"/>
      <c r="H53" s="26"/>
      <c r="I53" s="26"/>
    </row>
    <row r="54" spans="1:9" x14ac:dyDescent="0.25">
      <c r="A54" s="8" t="s">
        <v>56</v>
      </c>
      <c r="B54" s="9" t="s">
        <v>11</v>
      </c>
      <c r="C54" s="10">
        <f t="shared" si="3"/>
        <v>106</v>
      </c>
      <c r="D54" s="10">
        <v>13.25</v>
      </c>
      <c r="E54" s="11">
        <v>15</v>
      </c>
      <c r="F54" s="26"/>
      <c r="G54" s="26"/>
      <c r="H54" s="26"/>
      <c r="I54" s="26"/>
    </row>
    <row r="55" spans="1:9" x14ac:dyDescent="0.25">
      <c r="A55" s="8" t="s">
        <v>57</v>
      </c>
      <c r="B55" s="9" t="s">
        <v>58</v>
      </c>
      <c r="C55" s="10">
        <f t="shared" si="3"/>
        <v>88</v>
      </c>
      <c r="D55" s="10">
        <v>11</v>
      </c>
      <c r="E55" s="11">
        <v>13</v>
      </c>
      <c r="F55" s="26"/>
      <c r="G55" s="26"/>
      <c r="H55" s="26"/>
      <c r="I55" s="26"/>
    </row>
    <row r="56" spans="1:9" x14ac:dyDescent="0.25">
      <c r="A56" s="21" t="s">
        <v>27</v>
      </c>
      <c r="B56" s="9"/>
      <c r="C56" s="10"/>
      <c r="D56" s="10"/>
      <c r="E56" s="11"/>
      <c r="F56" s="26"/>
      <c r="G56" s="26"/>
      <c r="H56" s="26"/>
      <c r="I56" s="26"/>
    </row>
    <row r="57" spans="1:9" ht="18" customHeight="1" x14ac:dyDescent="0.25">
      <c r="A57" s="8" t="s">
        <v>59</v>
      </c>
      <c r="B57" s="27" t="s">
        <v>60</v>
      </c>
      <c r="C57" s="28">
        <f>PRODUCT(D57,8)</f>
        <v>112</v>
      </c>
      <c r="D57" s="28">
        <v>14</v>
      </c>
      <c r="E57" s="38">
        <v>16</v>
      </c>
      <c r="F57" s="26"/>
      <c r="G57" s="26"/>
      <c r="H57" s="26"/>
      <c r="I57" s="29"/>
    </row>
    <row r="58" spans="1:9" ht="18" customHeight="1" x14ac:dyDescent="0.25">
      <c r="A58" s="8" t="s">
        <v>38</v>
      </c>
      <c r="B58" s="27" t="s">
        <v>39</v>
      </c>
      <c r="C58" s="28">
        <v>170</v>
      </c>
      <c r="D58" s="28" t="s">
        <v>24</v>
      </c>
      <c r="E58" s="38" t="s">
        <v>24</v>
      </c>
      <c r="F58" s="39" t="s">
        <v>70</v>
      </c>
      <c r="G58" s="26"/>
      <c r="H58" s="26"/>
      <c r="I58" s="29"/>
    </row>
    <row r="59" spans="1:9" x14ac:dyDescent="0.25">
      <c r="A59" s="22"/>
      <c r="B59" s="23"/>
      <c r="C59" s="24"/>
      <c r="D59" s="24"/>
      <c r="E59" s="25"/>
      <c r="F59" s="26"/>
      <c r="G59" s="26"/>
      <c r="H59" s="26"/>
      <c r="I59" s="29"/>
    </row>
    <row r="60" spans="1:9" ht="15.75" x14ac:dyDescent="0.25">
      <c r="A60" s="1" t="s">
        <v>61</v>
      </c>
      <c r="B60" s="3"/>
      <c r="C60" s="24"/>
      <c r="D60" s="24"/>
      <c r="E60" s="25"/>
    </row>
    <row r="61" spans="1:9" x14ac:dyDescent="0.25">
      <c r="A61" s="6" t="s">
        <v>8</v>
      </c>
      <c r="B61" s="9" t="s">
        <v>9</v>
      </c>
      <c r="C61" s="10">
        <f t="shared" ref="C61:C67" si="4">PRODUCT(D61,8)</f>
        <v>106</v>
      </c>
      <c r="D61" s="10">
        <v>13.25</v>
      </c>
      <c r="E61" s="11">
        <v>15</v>
      </c>
    </row>
    <row r="62" spans="1:9" x14ac:dyDescent="0.25">
      <c r="A62" s="6" t="s">
        <v>10</v>
      </c>
      <c r="B62" s="9" t="s">
        <v>11</v>
      </c>
      <c r="C62" s="10">
        <f t="shared" si="4"/>
        <v>106</v>
      </c>
      <c r="D62" s="10">
        <v>13.25</v>
      </c>
      <c r="E62" s="11">
        <v>15</v>
      </c>
    </row>
    <row r="63" spans="1:9" x14ac:dyDescent="0.25">
      <c r="A63" s="6" t="s">
        <v>62</v>
      </c>
      <c r="B63" s="9" t="s">
        <v>63</v>
      </c>
      <c r="C63" s="10">
        <f t="shared" si="4"/>
        <v>64</v>
      </c>
      <c r="D63" s="10">
        <v>8</v>
      </c>
      <c r="E63" s="11">
        <v>9</v>
      </c>
    </row>
    <row r="64" spans="1:9" x14ac:dyDescent="0.25">
      <c r="A64" s="6" t="s">
        <v>62</v>
      </c>
      <c r="B64" s="9" t="s">
        <v>64</v>
      </c>
      <c r="C64" s="10">
        <f t="shared" si="4"/>
        <v>96</v>
      </c>
      <c r="D64" s="10">
        <v>12</v>
      </c>
      <c r="E64" s="11">
        <v>14</v>
      </c>
    </row>
    <row r="65" spans="1:10" x14ac:dyDescent="0.25">
      <c r="A65" s="30" t="s">
        <v>65</v>
      </c>
      <c r="B65" s="9" t="s">
        <v>9</v>
      </c>
      <c r="C65" s="10">
        <f t="shared" si="4"/>
        <v>106</v>
      </c>
      <c r="D65" s="10">
        <v>13.25</v>
      </c>
      <c r="E65" s="11">
        <v>15</v>
      </c>
      <c r="F65" s="29"/>
    </row>
    <row r="66" spans="1:10" x14ac:dyDescent="0.25">
      <c r="A66" s="30" t="s">
        <v>66</v>
      </c>
      <c r="B66" s="9" t="s">
        <v>9</v>
      </c>
      <c r="C66" s="10">
        <f t="shared" si="4"/>
        <v>106</v>
      </c>
      <c r="D66" s="10">
        <v>13.25</v>
      </c>
      <c r="E66" s="11">
        <v>15</v>
      </c>
      <c r="F66" s="29"/>
      <c r="H66" s="29"/>
      <c r="I66" s="29"/>
    </row>
    <row r="67" spans="1:10" x14ac:dyDescent="0.25">
      <c r="A67" s="31" t="s">
        <v>67</v>
      </c>
      <c r="B67" s="9" t="s">
        <v>68</v>
      </c>
      <c r="C67" s="10">
        <f t="shared" si="4"/>
        <v>128</v>
      </c>
      <c r="D67" s="10">
        <v>16</v>
      </c>
      <c r="E67" s="11">
        <v>18</v>
      </c>
      <c r="F67" s="29"/>
    </row>
    <row r="68" spans="1:10" x14ac:dyDescent="0.25">
      <c r="A68" s="22"/>
      <c r="B68" s="23"/>
      <c r="C68" s="23"/>
      <c r="D68" s="23"/>
      <c r="E68" s="32"/>
    </row>
    <row r="69" spans="1:10" x14ac:dyDescent="0.25">
      <c r="A69" s="33"/>
      <c r="B69" s="34"/>
      <c r="C69" s="34"/>
      <c r="D69" s="34"/>
      <c r="E69" s="35"/>
    </row>
    <row r="71" spans="1:10" s="36" customFormat="1" x14ac:dyDescent="0.25">
      <c r="A71"/>
      <c r="B71"/>
      <c r="C71"/>
      <c r="D71"/>
      <c r="E71"/>
      <c r="F71"/>
      <c r="G71"/>
      <c r="H71"/>
      <c r="I71"/>
      <c r="J71"/>
    </row>
  </sheetData>
  <mergeCells count="4">
    <mergeCell ref="A1:E1"/>
    <mergeCell ref="A2:E2"/>
    <mergeCell ref="A3:E3"/>
    <mergeCell ref="A4:E5"/>
  </mergeCells>
  <pageMargins left="0.7" right="0.7" top="0.75" bottom="0.75" header="0.511811023622047" footer="0.511811023622047"/>
  <pageSetup scale="96" orientation="landscape" horizontalDpi="300" verticalDpi="3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Kincade</dc:creator>
  <dc:description/>
  <cp:lastModifiedBy>John Giovenco</cp:lastModifiedBy>
  <cp:revision>4</cp:revision>
  <cp:lastPrinted>2024-05-07T16:24:57Z</cp:lastPrinted>
  <dcterms:created xsi:type="dcterms:W3CDTF">2023-09-21T17:29:13Z</dcterms:created>
  <dcterms:modified xsi:type="dcterms:W3CDTF">2024-05-07T16:27:03Z</dcterms:modified>
  <dc:language>en-US</dc:language>
</cp:coreProperties>
</file>